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521" windowWidth="4080" windowHeight="6900" firstSheet="1" activeTab="1"/>
  </bookViews>
  <sheets>
    <sheet name="Chart" sheetId="1" r:id="rId1"/>
    <sheet name="Data" sheetId="2" r:id="rId2"/>
  </sheets>
  <externalReferences>
    <externalReference r:id="rId5"/>
    <externalReference r:id="rId6"/>
  </externalReferences>
  <definedNames>
    <definedName name="bad_debt">#REF!</definedName>
    <definedName name="bankruptcy">#REF!</definedName>
    <definedName name="buy_rent_gap">#REF!</definedName>
    <definedName name="CAB">#REF!</definedName>
    <definedName name="car">#REF!</definedName>
    <definedName name="cpi">#REF!</definedName>
    <definedName name="deposits">#REF!</definedName>
    <definedName name="equity">#REF!</definedName>
    <definedName name="fiscal">#REF!</definedName>
    <definedName name="fwd">#REF!</definedName>
    <definedName name="gdp">#REF!</definedName>
    <definedName name="gdp2">#REF!</definedName>
    <definedName name="interest">#REF!</definedName>
    <definedName name="labour">#REF!</definedName>
    <definedName name="loan">#REF!</definedName>
    <definedName name="loans">#REF!</definedName>
    <definedName name="LTD">#REF!</definedName>
    <definedName name="mci">#REF!</definedName>
    <definedName name="money">#REF!</definedName>
    <definedName name="NIM">#REF!</definedName>
    <definedName name="nlp2">#REF!</definedName>
    <definedName name="npl">#REF!</definedName>
    <definedName name="npl2">#REF!</definedName>
    <definedName name="pmi">#REF!</definedName>
    <definedName name="PMI2">#REF!</definedName>
    <definedName name="property">#REF!</definedName>
    <definedName name="reserves">#REF!</definedName>
    <definedName name="retail">#REF!</definedName>
    <definedName name="S_and_P">#REF!</definedName>
    <definedName name="trade">#REF!</definedName>
    <definedName name="trade2">#REF!</definedName>
  </definedNames>
  <calcPr fullCalcOnLoad="1"/>
</workbook>
</file>

<file path=xl/sharedStrings.xml><?xml version="1.0" encoding="utf-8"?>
<sst xmlns="http://schemas.openxmlformats.org/spreadsheetml/2006/main" count="33" uniqueCount="26">
  <si>
    <t>Foreign reserves</t>
  </si>
  <si>
    <t>(HK$Mn)</t>
  </si>
  <si>
    <t>Cash in circulation</t>
  </si>
  <si>
    <t>Exchange Fund papers</t>
  </si>
  <si>
    <t>Aggregate Balance</t>
  </si>
  <si>
    <t>Monetary Base</t>
  </si>
  <si>
    <t>HK$ M3</t>
  </si>
  <si>
    <t>(%)</t>
  </si>
  <si>
    <t>(Times)</t>
  </si>
  <si>
    <t>(usd/hkd)</t>
  </si>
  <si>
    <t>HKD exchange rate</t>
  </si>
  <si>
    <t>Foreign reserves / HK dollar M3</t>
  </si>
  <si>
    <t>Foreign reserves / Monetary Base</t>
  </si>
  <si>
    <r>
      <t xml:space="preserve">(US$ </t>
    </r>
    <r>
      <rPr>
        <sz val="10"/>
        <rFont val="Arial"/>
        <family val="2"/>
      </rPr>
      <t>M</t>
    </r>
    <r>
      <rPr>
        <sz val="10"/>
        <rFont val="Arial"/>
        <family val="2"/>
      </rPr>
      <t>n)</t>
    </r>
  </si>
  <si>
    <t>Hong Kong's Latest Foreign Currency Reserve Assets Figures Released</t>
  </si>
  <si>
    <t>Web-Based Question 12:</t>
  </si>
  <si>
    <r>
      <t>U</t>
    </r>
    <r>
      <rPr>
        <sz val="10"/>
        <rFont val="Arial"/>
        <family val="2"/>
      </rPr>
      <t>pdated Statistics:</t>
    </r>
  </si>
  <si>
    <t>HKMA</t>
  </si>
  <si>
    <r>
      <t>/</t>
    </r>
    <r>
      <rPr>
        <sz val="10"/>
        <rFont val="Arial"/>
        <family val="2"/>
      </rPr>
      <t>Statistics/ HKMA Monthly Statistical Bulletin/ Chart section/ Foreign reserves</t>
    </r>
  </si>
  <si>
    <r>
      <t>T</t>
    </r>
    <r>
      <rPr>
        <sz val="10"/>
        <rFont val="Arial"/>
        <family val="2"/>
      </rPr>
      <t>o compare the latest foreign currency reserves assets among other countries:</t>
    </r>
  </si>
  <si>
    <r>
      <t>Q</t>
    </r>
    <r>
      <rPr>
        <sz val="10"/>
        <rFont val="Arial"/>
        <family val="2"/>
      </rPr>
      <t>uestion 3: What is the rank of Hong Kong in the "Official Reserves Ranking"?</t>
    </r>
  </si>
  <si>
    <r>
      <t>Q</t>
    </r>
    <r>
      <rPr>
        <sz val="10"/>
        <rFont val="Arial"/>
        <family val="2"/>
      </rPr>
      <t>uestion 1: Find the recent foreign reserves figures (end of the year figures in HK$Mn) and complete the table.</t>
    </r>
  </si>
  <si>
    <r>
      <t>Q</t>
    </r>
    <r>
      <rPr>
        <sz val="10"/>
        <rFont val="Arial"/>
        <family val="2"/>
      </rPr>
      <t>uestion 2: What are the countries ranked the top six of the "Official Reserves Ranking"?</t>
    </r>
  </si>
  <si>
    <r>
      <t>D</t>
    </r>
    <r>
      <rPr>
        <sz val="10"/>
        <rFont val="Arial"/>
        <family val="2"/>
      </rPr>
      <t>ate:__________________ Name:_________________________________</t>
    </r>
  </si>
  <si>
    <r>
      <t>S</t>
    </r>
    <r>
      <rPr>
        <sz val="10"/>
        <rFont val="Arial"/>
        <family val="2"/>
      </rPr>
      <t>ection No.____________  Group No._____________</t>
    </r>
  </si>
  <si>
    <t>Foreign Reserves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</si>
</sst>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m/yy"/>
    <numFmt numFmtId="183" formatCode="mm\-yy"/>
    <numFmt numFmtId="184" formatCode="0.0"/>
    <numFmt numFmtId="185" formatCode="0.00000"/>
    <numFmt numFmtId="186" formatCode="0.0000"/>
    <numFmt numFmtId="187" formatCode="0.000"/>
    <numFmt numFmtId="188" formatCode="m/d"/>
    <numFmt numFmtId="189" formatCode="mm"/>
    <numFmt numFmtId="190" formatCode="mmmmm"/>
    <numFmt numFmtId="191" formatCode="yyyy"/>
    <numFmt numFmtId="192" formatCode="0.0000000"/>
    <numFmt numFmtId="193" formatCode="0.000000"/>
    <numFmt numFmtId="194" formatCode="#,##0.0"/>
    <numFmt numFmtId="195" formatCode="#,##0;\(#,##0\);"/>
    <numFmt numFmtId="196" formatCode="* #,##0;*#\,##0;* &quot;&quot;"/>
    <numFmt numFmtId="197" formatCode="0.0;\-0.0;\ &quot;&quot;"/>
    <numFmt numFmtId="198" formatCode="0.0_)"/>
    <numFmt numFmtId="199" formatCode="###0.0;\-###0.0;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[$-404]e&quot;年&quot;m&quot;月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10">
    <font>
      <sz val="10"/>
      <name val="Arial"/>
      <family val="2"/>
    </font>
    <font>
      <b/>
      <sz val="10"/>
      <name val="Arial"/>
      <family val="2"/>
    </font>
    <font>
      <sz val="15"/>
      <name val="Times New Roman"/>
      <family val="1"/>
    </font>
    <font>
      <sz val="13"/>
      <name val="Times New Roman"/>
      <family val="1"/>
    </font>
    <font>
      <b/>
      <sz val="22"/>
      <name val="Times New Roman"/>
      <family val="1"/>
    </font>
    <font>
      <sz val="9"/>
      <name val="細明體"/>
      <family val="3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7" fontId="0" fillId="0" borderId="0" xfId="0" applyNumberFormat="1" applyFont="1" applyFill="1" applyAlignment="1">
      <alignment horizontal="center"/>
    </xf>
    <xf numFmtId="184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/>
    </xf>
    <xf numFmtId="1" fontId="0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8" fillId="0" borderId="0" xfId="21" applyAlignment="1">
      <alignment/>
    </xf>
    <xf numFmtId="0" fontId="8" fillId="0" borderId="0" xfId="21" applyFill="1" applyAlignment="1">
      <alignment horizontal="center"/>
    </xf>
    <xf numFmtId="0" fontId="8" fillId="0" borderId="0" xfId="21" applyFill="1" applyAlignment="1">
      <alignment/>
    </xf>
    <xf numFmtId="0" fontId="1" fillId="0" borderId="0" xfId="0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Foreign Reserves
外匯儲備</a:t>
            </a:r>
          </a:p>
        </c:rich>
      </c:tx>
      <c:layout>
        <c:manualLayout>
          <c:xMode val="factor"/>
          <c:yMode val="factor"/>
          <c:x val="-0.00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1"/>
          <c:h val="0.877"/>
        </c:manualLayout>
      </c:layout>
      <c:lineChart>
        <c:grouping val="standard"/>
        <c:varyColors val="0"/>
        <c:ser>
          <c:idx val="1"/>
          <c:order val="0"/>
          <c:tx>
            <c:v>Foreign reserves / HK dollar M3 (LHS) 外匯儲備 / 港元貨幣供應量M3（左邊刻度）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Data!$B$6:$B$13</c:f>
              <c:strCache>
                <c:ptCount val="96"/>
                <c:pt idx="0">
                  <c:v>35810</c:v>
                </c:pt>
                <c:pt idx="1">
                  <c:v>35841</c:v>
                </c:pt>
                <c:pt idx="2">
                  <c:v>35869</c:v>
                </c:pt>
                <c:pt idx="3">
                  <c:v>35900</c:v>
                </c:pt>
                <c:pt idx="4">
                  <c:v>35930</c:v>
                </c:pt>
                <c:pt idx="5">
                  <c:v>35961</c:v>
                </c:pt>
                <c:pt idx="6">
                  <c:v>35991</c:v>
                </c:pt>
                <c:pt idx="7">
                  <c:v>36022</c:v>
                </c:pt>
                <c:pt idx="8">
                  <c:v>36053</c:v>
                </c:pt>
                <c:pt idx="9">
                  <c:v>36083</c:v>
                </c:pt>
                <c:pt idx="10">
                  <c:v>36114</c:v>
                </c:pt>
                <c:pt idx="11">
                  <c:v>36144</c:v>
                </c:pt>
                <c:pt idx="12">
                  <c:v>36175</c:v>
                </c:pt>
                <c:pt idx="13">
                  <c:v>36206</c:v>
                </c:pt>
                <c:pt idx="14">
                  <c:v>36234</c:v>
                </c:pt>
                <c:pt idx="15">
                  <c:v>36265</c:v>
                </c:pt>
                <c:pt idx="16">
                  <c:v>36295</c:v>
                </c:pt>
                <c:pt idx="17">
                  <c:v>36326</c:v>
                </c:pt>
                <c:pt idx="18">
                  <c:v>36356</c:v>
                </c:pt>
                <c:pt idx="19">
                  <c:v>36387</c:v>
                </c:pt>
                <c:pt idx="20">
                  <c:v>36418</c:v>
                </c:pt>
                <c:pt idx="21">
                  <c:v>36448</c:v>
                </c:pt>
                <c:pt idx="22">
                  <c:v>36479</c:v>
                </c:pt>
                <c:pt idx="23">
                  <c:v>36509</c:v>
                </c:pt>
                <c:pt idx="24">
                  <c:v>36540</c:v>
                </c:pt>
                <c:pt idx="25">
                  <c:v>36571</c:v>
                </c:pt>
                <c:pt idx="26">
                  <c:v>36600</c:v>
                </c:pt>
                <c:pt idx="27">
                  <c:v>36631</c:v>
                </c:pt>
                <c:pt idx="28">
                  <c:v>36661</c:v>
                </c:pt>
                <c:pt idx="29">
                  <c:v>36692</c:v>
                </c:pt>
                <c:pt idx="30">
                  <c:v>36722</c:v>
                </c:pt>
                <c:pt idx="31">
                  <c:v>36753</c:v>
                </c:pt>
                <c:pt idx="32">
                  <c:v>36784</c:v>
                </c:pt>
                <c:pt idx="33">
                  <c:v>36814</c:v>
                </c:pt>
                <c:pt idx="34">
                  <c:v>36845</c:v>
                </c:pt>
                <c:pt idx="35">
                  <c:v>36875</c:v>
                </c:pt>
                <c:pt idx="36">
                  <c:v>36906</c:v>
                </c:pt>
                <c:pt idx="37">
                  <c:v>36937</c:v>
                </c:pt>
                <c:pt idx="38">
                  <c:v>36965</c:v>
                </c:pt>
                <c:pt idx="39">
                  <c:v>36996</c:v>
                </c:pt>
                <c:pt idx="40">
                  <c:v>37026</c:v>
                </c:pt>
                <c:pt idx="41">
                  <c:v>37057</c:v>
                </c:pt>
                <c:pt idx="42">
                  <c:v>37087</c:v>
                </c:pt>
                <c:pt idx="43">
                  <c:v>37118</c:v>
                </c:pt>
                <c:pt idx="44">
                  <c:v>37149</c:v>
                </c:pt>
                <c:pt idx="45">
                  <c:v>37179</c:v>
                </c:pt>
                <c:pt idx="46">
                  <c:v>37210</c:v>
                </c:pt>
                <c:pt idx="47">
                  <c:v>37240</c:v>
                </c:pt>
                <c:pt idx="48">
                  <c:v>37271</c:v>
                </c:pt>
                <c:pt idx="49">
                  <c:v>37302</c:v>
                </c:pt>
                <c:pt idx="50">
                  <c:v>37330</c:v>
                </c:pt>
                <c:pt idx="51">
                  <c:v>37361</c:v>
                </c:pt>
                <c:pt idx="52">
                  <c:v>37391</c:v>
                </c:pt>
                <c:pt idx="53">
                  <c:v>37422</c:v>
                </c:pt>
                <c:pt idx="54">
                  <c:v>37452</c:v>
                </c:pt>
                <c:pt idx="55">
                  <c:v>37483</c:v>
                </c:pt>
                <c:pt idx="56">
                  <c:v>37514</c:v>
                </c:pt>
                <c:pt idx="57">
                  <c:v>37544</c:v>
                </c:pt>
                <c:pt idx="58">
                  <c:v>37575</c:v>
                </c:pt>
                <c:pt idx="59">
                  <c:v>37605</c:v>
                </c:pt>
                <c:pt idx="60">
                  <c:v>37636</c:v>
                </c:pt>
                <c:pt idx="61">
                  <c:v>37667</c:v>
                </c:pt>
                <c:pt idx="62">
                  <c:v>37695</c:v>
                </c:pt>
                <c:pt idx="63">
                  <c:v>37726</c:v>
                </c:pt>
                <c:pt idx="64">
                  <c:v>37756</c:v>
                </c:pt>
                <c:pt idx="65">
                  <c:v>37787</c:v>
                </c:pt>
                <c:pt idx="66">
                  <c:v>37817</c:v>
                </c:pt>
                <c:pt idx="67">
                  <c:v>37848</c:v>
                </c:pt>
                <c:pt idx="68">
                  <c:v>37879</c:v>
                </c:pt>
                <c:pt idx="69">
                  <c:v>37909</c:v>
                </c:pt>
                <c:pt idx="70">
                  <c:v>37940</c:v>
                </c:pt>
                <c:pt idx="71">
                  <c:v>37970</c:v>
                </c:pt>
                <c:pt idx="72">
                  <c:v>38001</c:v>
                </c:pt>
                <c:pt idx="73">
                  <c:v>38032</c:v>
                </c:pt>
                <c:pt idx="74">
                  <c:v>38061</c:v>
                </c:pt>
                <c:pt idx="75">
                  <c:v>38092</c:v>
                </c:pt>
                <c:pt idx="76">
                  <c:v>38122</c:v>
                </c:pt>
                <c:pt idx="77">
                  <c:v>38153</c:v>
                </c:pt>
                <c:pt idx="78">
                  <c:v>38183</c:v>
                </c:pt>
                <c:pt idx="79">
                  <c:v>38214</c:v>
                </c:pt>
                <c:pt idx="80">
                  <c:v>38245</c:v>
                </c:pt>
                <c:pt idx="81">
                  <c:v>38275</c:v>
                </c:pt>
                <c:pt idx="82">
                  <c:v>38306</c:v>
                </c:pt>
                <c:pt idx="83">
                  <c:v>38336</c:v>
                </c:pt>
                <c:pt idx="84">
                  <c:v>38367</c:v>
                </c:pt>
                <c:pt idx="85">
                  <c:v>38398</c:v>
                </c:pt>
                <c:pt idx="86">
                  <c:v>38426</c:v>
                </c:pt>
                <c:pt idx="87">
                  <c:v>38457</c:v>
                </c:pt>
                <c:pt idx="88">
                  <c:v>38487</c:v>
                </c:pt>
                <c:pt idx="89">
                  <c:v>38518</c:v>
                </c:pt>
                <c:pt idx="90">
                  <c:v>38548</c:v>
                </c:pt>
                <c:pt idx="91">
                  <c:v>38579</c:v>
                </c:pt>
                <c:pt idx="92">
                  <c:v>38610</c:v>
                </c:pt>
                <c:pt idx="93">
                  <c:v>38640</c:v>
                </c:pt>
                <c:pt idx="94">
                  <c:v>38671</c:v>
                </c:pt>
                <c:pt idx="95">
                  <c:v>38701</c:v>
                </c:pt>
              </c:strCache>
            </c:strRef>
          </c:cat>
          <c:val>
            <c:numRef>
              <c:f>Data!$C$6:$C$13</c:f>
              <c:numCache>
                <c:ptCount val="96"/>
                <c:pt idx="0">
                  <c:v>45.325611503862376</c:v>
                </c:pt>
                <c:pt idx="1">
                  <c:v>43.98102115186063</c:v>
                </c:pt>
                <c:pt idx="2">
                  <c:v>43.699853669316646</c:v>
                </c:pt>
                <c:pt idx="3">
                  <c:v>43.19716133986947</c:v>
                </c:pt>
                <c:pt idx="4">
                  <c:v>43.79363420852213</c:v>
                </c:pt>
                <c:pt idx="5">
                  <c:v>43.61238423418836</c:v>
                </c:pt>
                <c:pt idx="6">
                  <c:v>42.134619708241914</c:v>
                </c:pt>
                <c:pt idx="7">
                  <c:v>39.64104276290523</c:v>
                </c:pt>
                <c:pt idx="8">
                  <c:v>38.039216369157295</c:v>
                </c:pt>
                <c:pt idx="9">
                  <c:v>37.56573283621832</c:v>
                </c:pt>
                <c:pt idx="10">
                  <c:v>37.42188139981076</c:v>
                </c:pt>
                <c:pt idx="11">
                  <c:v>37.71328927538056</c:v>
                </c:pt>
                <c:pt idx="12">
                  <c:v>38.05808867056939</c:v>
                </c:pt>
                <c:pt idx="13">
                  <c:v>37.80915665575716</c:v>
                </c:pt>
                <c:pt idx="14">
                  <c:v>37.438638821129</c:v>
                </c:pt>
                <c:pt idx="15">
                  <c:v>36.958523643806956</c:v>
                </c:pt>
                <c:pt idx="16">
                  <c:v>36.93272493759744</c:v>
                </c:pt>
                <c:pt idx="17">
                  <c:v>36.77214469273884</c:v>
                </c:pt>
                <c:pt idx="18">
                  <c:v>37.038404700824735</c:v>
                </c:pt>
                <c:pt idx="19">
                  <c:v>37.38215546479864</c:v>
                </c:pt>
                <c:pt idx="20">
                  <c:v>37.47815879697188</c:v>
                </c:pt>
                <c:pt idx="21">
                  <c:v>37.253488099889665</c:v>
                </c:pt>
                <c:pt idx="22">
                  <c:v>37.2730491903949</c:v>
                </c:pt>
                <c:pt idx="23">
                  <c:v>38.647193223770124</c:v>
                </c:pt>
                <c:pt idx="24">
                  <c:v>38.08636520679502</c:v>
                </c:pt>
                <c:pt idx="25">
                  <c:v>37.7656346693606</c:v>
                </c:pt>
                <c:pt idx="26">
                  <c:v>38.072024416205316</c:v>
                </c:pt>
                <c:pt idx="27">
                  <c:v>38.32642954136822</c:v>
                </c:pt>
                <c:pt idx="28">
                  <c:v>39.08179632811356</c:v>
                </c:pt>
                <c:pt idx="29">
                  <c:v>39.023178308859414</c:v>
                </c:pt>
                <c:pt idx="30">
                  <c:v>39.3582507070074</c:v>
                </c:pt>
                <c:pt idx="31">
                  <c:v>39.95522523053657</c:v>
                </c:pt>
                <c:pt idx="32">
                  <c:v>40.09181612382983</c:v>
                </c:pt>
                <c:pt idx="33">
                  <c:v>40.76542386333576</c:v>
                </c:pt>
                <c:pt idx="34">
                  <c:v>40.70956820137189</c:v>
                </c:pt>
                <c:pt idx="35">
                  <c:v>41.886459651128824</c:v>
                </c:pt>
                <c:pt idx="36">
                  <c:v>42.72566672680219</c:v>
                </c:pt>
                <c:pt idx="37">
                  <c:v>44.342721239570075</c:v>
                </c:pt>
                <c:pt idx="38">
                  <c:v>44.83147474577305</c:v>
                </c:pt>
                <c:pt idx="39">
                  <c:v>44.94950804351908</c:v>
                </c:pt>
                <c:pt idx="40">
                  <c:v>44.93539113818799</c:v>
                </c:pt>
                <c:pt idx="41">
                  <c:v>44.44469849083031</c:v>
                </c:pt>
                <c:pt idx="42">
                  <c:v>44.92189190884003</c:v>
                </c:pt>
                <c:pt idx="43">
                  <c:v>44.16646050651586</c:v>
                </c:pt>
                <c:pt idx="44">
                  <c:v>43.98400519700608</c:v>
                </c:pt>
                <c:pt idx="45">
                  <c:v>43.923785472866776</c:v>
                </c:pt>
                <c:pt idx="46">
                  <c:v>43.23866362723929</c:v>
                </c:pt>
                <c:pt idx="47">
                  <c:v>42.97786372851885</c:v>
                </c:pt>
                <c:pt idx="48">
                  <c:v>43.326298936155</c:v>
                </c:pt>
                <c:pt idx="49">
                  <c:v>43.54662589955943</c:v>
                </c:pt>
                <c:pt idx="50">
                  <c:v>43.030142256059435</c:v>
                </c:pt>
                <c:pt idx="51">
                  <c:v>43.07593283539351</c:v>
                </c:pt>
                <c:pt idx="52">
                  <c:v>42.995051087915755</c:v>
                </c:pt>
                <c:pt idx="53">
                  <c:v>43.36551403833622</c:v>
                </c:pt>
                <c:pt idx="54">
                  <c:v>44.10871293876145</c:v>
                </c:pt>
                <c:pt idx="55">
                  <c:v>43.95728075453739</c:v>
                </c:pt>
                <c:pt idx="56">
                  <c:v>43.496700278591156</c:v>
                </c:pt>
                <c:pt idx="57">
                  <c:v>43.076789149674255</c:v>
                </c:pt>
                <c:pt idx="58">
                  <c:v>43.08521844573307</c:v>
                </c:pt>
                <c:pt idx="59">
                  <c:v>43.5452183753297</c:v>
                </c:pt>
                <c:pt idx="60">
                  <c:v>44.918165715956434</c:v>
                </c:pt>
                <c:pt idx="61">
                  <c:v>44.46871366885744</c:v>
                </c:pt>
                <c:pt idx="62">
                  <c:v>44.52497119130922</c:v>
                </c:pt>
                <c:pt idx="63">
                  <c:v>44.80214815897865</c:v>
                </c:pt>
                <c:pt idx="64">
                  <c:v>44.97667600313389</c:v>
                </c:pt>
                <c:pt idx="65">
                  <c:v>43.916311953973505</c:v>
                </c:pt>
                <c:pt idx="66">
                  <c:v>43.29226939855238</c:v>
                </c:pt>
                <c:pt idx="67">
                  <c:v>42.67866385907069</c:v>
                </c:pt>
                <c:pt idx="68">
                  <c:v>41.898598083815315</c:v>
                </c:pt>
                <c:pt idx="69">
                  <c:v>40.760146938691754</c:v>
                </c:pt>
                <c:pt idx="70">
                  <c:v>42.52115574317197</c:v>
                </c:pt>
                <c:pt idx="71">
                  <c:v>43.292806808207345</c:v>
                </c:pt>
                <c:pt idx="72">
                  <c:v>43.9525862372223</c:v>
                </c:pt>
                <c:pt idx="73">
                  <c:v>43.36143986312795</c:v>
                </c:pt>
                <c:pt idx="74">
                  <c:v>46.261653181973365</c:v>
                </c:pt>
                <c:pt idx="75">
                  <c:v>46.102456009497494</c:v>
                </c:pt>
                <c:pt idx="76">
                  <c:v>45.28487489946352</c:v>
                </c:pt>
                <c:pt idx="77">
                  <c:v>45.22038912029483</c:v>
                </c:pt>
                <c:pt idx="78">
                  <c:v>44.89938843486167</c:v>
                </c:pt>
                <c:pt idx="79">
                  <c:v>44.965772127367686</c:v>
                </c:pt>
                <c:pt idx="80">
                  <c:v>44.30524992287761</c:v>
                </c:pt>
                <c:pt idx="81">
                  <c:v>43.7500284097701</c:v>
                </c:pt>
                <c:pt idx="82">
                  <c:v>43.134689510012585</c:v>
                </c:pt>
                <c:pt idx="83">
                  <c:v>43.27792713250487</c:v>
                </c:pt>
                <c:pt idx="84">
                  <c:v>43.82483404608863</c:v>
                </c:pt>
              </c:numCache>
            </c:numRef>
          </c:val>
          <c:smooth val="0"/>
        </c:ser>
        <c:marker val="1"/>
        <c:axId val="19026029"/>
        <c:axId val="37016534"/>
      </c:lineChart>
      <c:lineChart>
        <c:grouping val="standard"/>
        <c:varyColors val="0"/>
        <c:ser>
          <c:idx val="0"/>
          <c:order val="1"/>
          <c:tx>
            <c:v>Foreign reserves / Monetary Base (RHS) 外匯儲備 / 貨幣基礎（右邊刻度）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Data!$A$6:$A$13</c:f>
              <c:numCache>
                <c:ptCount val="96"/>
                <c:pt idx="6">
                  <c:v>35991</c:v>
                </c:pt>
                <c:pt idx="18">
                  <c:v>36356</c:v>
                </c:pt>
                <c:pt idx="30">
                  <c:v>36722</c:v>
                </c:pt>
                <c:pt idx="42">
                  <c:v>37087</c:v>
                </c:pt>
                <c:pt idx="54">
                  <c:v>37452</c:v>
                </c:pt>
                <c:pt idx="66">
                  <c:v>2003</c:v>
                </c:pt>
                <c:pt idx="78">
                  <c:v>2004</c:v>
                </c:pt>
                <c:pt idx="90">
                  <c:v>2005</c:v>
                </c:pt>
              </c:numCache>
            </c:numRef>
          </c:cat>
          <c:val>
            <c:numRef>
              <c:f>Data!$D$6:$D$13</c:f>
              <c:numCache>
                <c:ptCount val="96"/>
                <c:pt idx="0">
                  <c:v>3.389705435433556</c:v>
                </c:pt>
                <c:pt idx="1">
                  <c:v>3.4790416358932195</c:v>
                </c:pt>
                <c:pt idx="2">
                  <c:v>3.515723872588302</c:v>
                </c:pt>
                <c:pt idx="3">
                  <c:v>3.6801044438952055</c:v>
                </c:pt>
                <c:pt idx="4">
                  <c:v>3.699990524109638</c:v>
                </c:pt>
                <c:pt idx="5">
                  <c:v>3.749607297321706</c:v>
                </c:pt>
                <c:pt idx="6">
                  <c:v>3.9630725579965875</c:v>
                </c:pt>
                <c:pt idx="7">
                  <c:v>3.7967937645473473</c:v>
                </c:pt>
                <c:pt idx="8">
                  <c:v>3.5475776246243136</c:v>
                </c:pt>
                <c:pt idx="9">
                  <c:v>3.6388399425546236</c:v>
                </c:pt>
                <c:pt idx="10">
                  <c:v>3.624569842855557</c:v>
                </c:pt>
                <c:pt idx="11">
                  <c:v>3.6070352320138</c:v>
                </c:pt>
                <c:pt idx="12">
                  <c:v>3.555567507259667</c:v>
                </c:pt>
                <c:pt idx="13">
                  <c:v>3.428272951801586</c:v>
                </c:pt>
                <c:pt idx="14">
                  <c:v>3.486238078726387</c:v>
                </c:pt>
                <c:pt idx="15">
                  <c:v>3.494114182074664</c:v>
                </c:pt>
                <c:pt idx="16">
                  <c:v>3.488863736920172</c:v>
                </c:pt>
                <c:pt idx="17">
                  <c:v>3.490834761745001</c:v>
                </c:pt>
                <c:pt idx="18">
                  <c:v>3.5227122028752205</c:v>
                </c:pt>
                <c:pt idx="19">
                  <c:v>3.5199697639443546</c:v>
                </c:pt>
                <c:pt idx="20">
                  <c:v>3.498038088036297</c:v>
                </c:pt>
                <c:pt idx="21">
                  <c:v>3.520631044686293</c:v>
                </c:pt>
                <c:pt idx="22">
                  <c:v>3.53053066619321</c:v>
                </c:pt>
                <c:pt idx="23">
                  <c:v>3.188048212489558</c:v>
                </c:pt>
                <c:pt idx="24">
                  <c:v>3.27750543070492</c:v>
                </c:pt>
                <c:pt idx="25">
                  <c:v>3.429706695689206</c:v>
                </c:pt>
                <c:pt idx="26">
                  <c:v>3.5052615634116377</c:v>
                </c:pt>
                <c:pt idx="27">
                  <c:v>3.4972571199089724</c:v>
                </c:pt>
                <c:pt idx="28">
                  <c:v>3.6114669586587826</c:v>
                </c:pt>
                <c:pt idx="29">
                  <c:v>3.628172446029714</c:v>
                </c:pt>
                <c:pt idx="30">
                  <c:v>3.7108008362845486</c:v>
                </c:pt>
                <c:pt idx="31">
                  <c:v>3.7812091360898736</c:v>
                </c:pt>
                <c:pt idx="32">
                  <c:v>3.7658738399154745</c:v>
                </c:pt>
                <c:pt idx="33">
                  <c:v>3.8447440275331086</c:v>
                </c:pt>
                <c:pt idx="34">
                  <c:v>3.8907643434972</c:v>
                </c:pt>
                <c:pt idx="35">
                  <c:v>3.8896843052322074</c:v>
                </c:pt>
                <c:pt idx="36">
                  <c:v>3.8123342832341054</c:v>
                </c:pt>
                <c:pt idx="37">
                  <c:v>4.101918300849116</c:v>
                </c:pt>
                <c:pt idx="38">
                  <c:v>4.119249837498444</c:v>
                </c:pt>
                <c:pt idx="39">
                  <c:v>4.067497225129229</c:v>
                </c:pt>
                <c:pt idx="40">
                  <c:v>4.123411544438757</c:v>
                </c:pt>
                <c:pt idx="41">
                  <c:v>4.031065747378533</c:v>
                </c:pt>
                <c:pt idx="42">
                  <c:v>4.061126880625975</c:v>
                </c:pt>
                <c:pt idx="43">
                  <c:v>3.9916149222144672</c:v>
                </c:pt>
                <c:pt idx="44">
                  <c:v>3.868516806961541</c:v>
                </c:pt>
                <c:pt idx="45">
                  <c:v>3.9038833103948805</c:v>
                </c:pt>
                <c:pt idx="46">
                  <c:v>3.8740893484474417</c:v>
                </c:pt>
                <c:pt idx="47">
                  <c:v>3.768683353915191</c:v>
                </c:pt>
                <c:pt idx="48">
                  <c:v>3.6733475533886897</c:v>
                </c:pt>
                <c:pt idx="49">
                  <c:v>3.6473582742152946</c:v>
                </c:pt>
                <c:pt idx="50">
                  <c:v>3.596184158763905</c:v>
                </c:pt>
                <c:pt idx="51">
                  <c:v>3.6721373242426303</c:v>
                </c:pt>
                <c:pt idx="52">
                  <c:v>3.67051549789117</c:v>
                </c:pt>
                <c:pt idx="53">
                  <c:v>3.667350706972617</c:v>
                </c:pt>
                <c:pt idx="54">
                  <c:v>3.6958001693230447</c:v>
                </c:pt>
                <c:pt idx="55">
                  <c:v>3.652667802108002</c:v>
                </c:pt>
                <c:pt idx="56">
                  <c:v>3.596226931303786</c:v>
                </c:pt>
                <c:pt idx="57">
                  <c:v>3.597986901822065</c:v>
                </c:pt>
                <c:pt idx="58">
                  <c:v>3.578992650008893</c:v>
                </c:pt>
                <c:pt idx="59">
                  <c:v>3.539726562214822</c:v>
                </c:pt>
                <c:pt idx="60">
                  <c:v>3.3922572470723744</c:v>
                </c:pt>
                <c:pt idx="61">
                  <c:v>3.5161420973788706</c:v>
                </c:pt>
                <c:pt idx="62">
                  <c:v>3.524864351730232</c:v>
                </c:pt>
                <c:pt idx="63">
                  <c:v>3.5325549920898935</c:v>
                </c:pt>
                <c:pt idx="64">
                  <c:v>3.5759854880745534</c:v>
                </c:pt>
                <c:pt idx="65">
                  <c:v>3.505685157309332</c:v>
                </c:pt>
                <c:pt idx="66">
                  <c:v>3.464868228924126</c:v>
                </c:pt>
                <c:pt idx="67">
                  <c:v>3.415630173366027</c:v>
                </c:pt>
                <c:pt idx="68">
                  <c:v>3.3618629061298453</c:v>
                </c:pt>
                <c:pt idx="69">
                  <c:v>3.3473743117294728</c:v>
                </c:pt>
                <c:pt idx="70">
                  <c:v>3.288808568339791</c:v>
                </c:pt>
                <c:pt idx="71">
                  <c:v>3.136354789611985</c:v>
                </c:pt>
                <c:pt idx="72">
                  <c:v>2.907609628596581</c:v>
                </c:pt>
                <c:pt idx="73">
                  <c:v>2.9703645943749284</c:v>
                </c:pt>
                <c:pt idx="74">
                  <c:v>2.988471153965323</c:v>
                </c:pt>
                <c:pt idx="75">
                  <c:v>2.940756573076555</c:v>
                </c:pt>
                <c:pt idx="76">
                  <c:v>3.078662552848471</c:v>
                </c:pt>
                <c:pt idx="77">
                  <c:v>3.08182487363617</c:v>
                </c:pt>
                <c:pt idx="78">
                  <c:v>3.2782584035629614</c:v>
                </c:pt>
                <c:pt idx="79">
                  <c:v>3.3215799330670874</c:v>
                </c:pt>
                <c:pt idx="80">
                  <c:v>3.3067246469718183</c:v>
                </c:pt>
                <c:pt idx="81">
                  <c:v>3.283649197577726</c:v>
                </c:pt>
                <c:pt idx="82">
                  <c:v>3.2713008675324677</c:v>
                </c:pt>
                <c:pt idx="83">
                  <c:v>3.25141953396586</c:v>
                </c:pt>
                <c:pt idx="84">
                  <c:v>3.1744472162013944</c:v>
                </c:pt>
              </c:numCache>
            </c:numRef>
          </c:val>
          <c:smooth val="0"/>
        </c:ser>
        <c:marker val="1"/>
        <c:axId val="64713351"/>
        <c:axId val="45549248"/>
      </c:lineChart>
      <c:dateAx>
        <c:axId val="19026029"/>
        <c:scaling>
          <c:orientation val="minMax"/>
        </c:scaling>
        <c:axPos val="b"/>
        <c:delete val="0"/>
        <c:numFmt formatCode="mm/yy" sourceLinked="0"/>
        <c:majorTickMark val="cross"/>
        <c:minorTickMark val="out"/>
        <c:tickLblPos val="none"/>
        <c:crossAx val="37016534"/>
        <c:crosses val="autoZero"/>
        <c:auto val="0"/>
        <c:majorUnit val="1"/>
        <c:majorTimeUnit val="years"/>
        <c:minorUnit val="1"/>
        <c:minorTimeUnit val="months"/>
        <c:noMultiLvlLbl val="0"/>
      </c:dateAx>
      <c:valAx>
        <c:axId val="37016534"/>
        <c:scaling>
          <c:orientation val="minMax"/>
          <c:max val="5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026029"/>
        <c:crossesAt val="1"/>
        <c:crossBetween val="between"/>
        <c:dispUnits/>
        <c:majorUnit val="5"/>
      </c:valAx>
      <c:catAx>
        <c:axId val="64713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45549248"/>
        <c:crosses val="max"/>
        <c:auto val="1"/>
        <c:lblOffset val="100"/>
        <c:tickLblSkip val="6"/>
        <c:tickMarkSkip val="6"/>
        <c:noMultiLvlLbl val="0"/>
      </c:catAx>
      <c:valAx>
        <c:axId val="45549248"/>
        <c:scaling>
          <c:orientation val="minMax"/>
          <c:max val="5"/>
          <c:min val="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Times
倍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71335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975"/>
          <c:y val="0.18275"/>
          <c:w val="0.7197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Footer>&amp;L&amp;"Times New Roman,標準"© 2005 Hong Kong Monetary Authority &amp;"新細明體,標準"香港金融管理局&amp;R&amp;"新細明體,標準"金融數據月報&amp;"Times New Roman,標準" Monthly Statistical Bulletin 03/2005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77375" cy="5410200"/>
    <xdr:graphicFrame>
      <xdr:nvGraphicFramePr>
        <xdr:cNvPr id="1" name="Chart 1"/>
        <xdr:cNvGraphicFramePr/>
      </xdr:nvGraphicFramePr>
      <xdr:xfrm>
        <a:off x="0" y="0"/>
        <a:ext cx="94773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\ME_hk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b\new\comb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7">
          <cell r="BH217">
            <v>7.746</v>
          </cell>
        </row>
        <row r="229">
          <cell r="BH229">
            <v>7.771</v>
          </cell>
        </row>
        <row r="241">
          <cell r="BH241">
            <v>7.796</v>
          </cell>
        </row>
        <row r="253">
          <cell r="BH253">
            <v>7.797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data"/>
      <sheetName val="Qdata"/>
      <sheetName val="Combine"/>
      <sheetName val="NEW"/>
      <sheetName val="OLD"/>
    </sheetNames>
    <sheetDataSet>
      <sheetData sheetId="2">
        <row r="218">
          <cell r="EU218">
            <v>1840823.92</v>
          </cell>
        </row>
        <row r="230">
          <cell r="EU230">
            <v>1935471.411</v>
          </cell>
        </row>
        <row r="242">
          <cell r="EU242">
            <v>2002358.459</v>
          </cell>
        </row>
        <row r="254">
          <cell r="EU254">
            <v>2016635.188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.gov.hk/hkma/eng/press/category/exchange_index.htm" TargetMode="External" /><Relationship Id="rId2" Type="http://schemas.openxmlformats.org/officeDocument/2006/relationships/hyperlink" Target="http://www.info.gov.hk/hkma/index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" sqref="N4"/>
    </sheetView>
  </sheetViews>
  <sheetFormatPr defaultColWidth="9.140625" defaultRowHeight="12.75" outlineLevelCol="1"/>
  <cols>
    <col min="1" max="1" width="8.7109375" style="5" customWidth="1"/>
    <col min="2" max="2" width="10.7109375" style="5" customWidth="1"/>
    <col min="3" max="9" width="10.7109375" style="1" customWidth="1"/>
    <col min="10" max="12" width="10.7109375" style="1" hidden="1" customWidth="1" outlineLevel="1"/>
    <col min="13" max="13" width="9.140625" style="1" customWidth="1" collapsed="1"/>
    <col min="14" max="16384" width="9.140625" style="1" customWidth="1"/>
  </cols>
  <sheetData>
    <row r="1" s="15" customFormat="1" ht="18">
      <c r="A1" s="16" t="s">
        <v>15</v>
      </c>
    </row>
    <row r="2" s="16" customFormat="1" ht="18">
      <c r="A2" s="16" t="s">
        <v>25</v>
      </c>
    </row>
    <row r="3" spans="1:12" s="4" customFormat="1" ht="12.75">
      <c r="A3" s="3"/>
      <c r="B3" s="3"/>
      <c r="C3" s="10" t="s">
        <v>0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s="2" customFormat="1" ht="51">
      <c r="A4" s="3"/>
      <c r="B4" s="3"/>
      <c r="C4" s="2" t="s">
        <v>11</v>
      </c>
      <c r="D4" s="2" t="s">
        <v>12</v>
      </c>
      <c r="E4" s="2" t="s">
        <v>0</v>
      </c>
      <c r="F4" s="2" t="s">
        <v>10</v>
      </c>
      <c r="G4" s="21" t="s">
        <v>0</v>
      </c>
      <c r="H4" s="2" t="s">
        <v>6</v>
      </c>
      <c r="I4" s="2" t="s">
        <v>5</v>
      </c>
      <c r="J4" s="2" t="s">
        <v>2</v>
      </c>
      <c r="K4" s="2" t="s">
        <v>4</v>
      </c>
      <c r="L4" s="2" t="s">
        <v>3</v>
      </c>
    </row>
    <row r="5" spans="1:12" s="9" customFormat="1" ht="12.75">
      <c r="A5" s="11"/>
      <c r="B5" s="11"/>
      <c r="C5" s="6" t="s">
        <v>7</v>
      </c>
      <c r="D5" s="6" t="s">
        <v>8</v>
      </c>
      <c r="E5" s="6" t="s">
        <v>13</v>
      </c>
      <c r="F5" s="6" t="s">
        <v>9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</row>
    <row r="6" spans="1:12" ht="12.75">
      <c r="B6" s="7">
        <v>36144</v>
      </c>
      <c r="C6" s="8">
        <f>G6/H6*100</f>
        <v>37.71328927538056</v>
      </c>
      <c r="D6" s="8">
        <f>G6/I6</f>
        <v>3.6070352320138</v>
      </c>
      <c r="E6" s="13">
        <v>89625</v>
      </c>
      <c r="F6" s="12">
        <f>'[1]Sheet1'!BH217</f>
        <v>7.746</v>
      </c>
      <c r="G6" s="13">
        <f>E6*F6</f>
        <v>694235.25</v>
      </c>
      <c r="H6" s="13">
        <f>'[2]Combine'!$EU218</f>
        <v>1840823.92</v>
      </c>
      <c r="I6" s="13">
        <v>192467</v>
      </c>
      <c r="J6" s="6"/>
      <c r="K6" s="6"/>
      <c r="L6" s="6"/>
    </row>
    <row r="7" spans="1:12" ht="12.75">
      <c r="B7" s="7">
        <v>36509</v>
      </c>
      <c r="C7" s="8">
        <f>G7/H7*100</f>
        <v>38.647193223770124</v>
      </c>
      <c r="D7" s="8">
        <f>G7/I7</f>
        <v>3.188048212489558</v>
      </c>
      <c r="E7" s="13">
        <v>96256</v>
      </c>
      <c r="F7" s="12">
        <f>'[1]Sheet1'!BH229</f>
        <v>7.771</v>
      </c>
      <c r="G7" s="13">
        <f>E7*F7</f>
        <v>748005.376</v>
      </c>
      <c r="H7" s="13">
        <f>'[2]Combine'!$EU230</f>
        <v>1935471.411</v>
      </c>
      <c r="I7" s="13">
        <v>234628</v>
      </c>
      <c r="J7" s="6"/>
      <c r="K7" s="6"/>
      <c r="L7" s="6"/>
    </row>
    <row r="8" spans="1:12" ht="12.75">
      <c r="B8" s="7">
        <v>36875</v>
      </c>
      <c r="C8" s="8">
        <f>G8/H8*100</f>
        <v>41.886459651128824</v>
      </c>
      <c r="D8" s="8">
        <f>G8/I8</f>
        <v>3.8896843052322074</v>
      </c>
      <c r="E8" s="14">
        <v>107583</v>
      </c>
      <c r="F8" s="12">
        <f>'[1]Sheet1'!BH241</f>
        <v>7.796</v>
      </c>
      <c r="G8" s="13">
        <f>E8*F8</f>
        <v>838717.068</v>
      </c>
      <c r="H8" s="13">
        <f>'[2]Combine'!$EU242</f>
        <v>2002358.459</v>
      </c>
      <c r="I8" s="13">
        <v>215626</v>
      </c>
      <c r="J8" s="6"/>
      <c r="K8" s="6"/>
      <c r="L8" s="6"/>
    </row>
    <row r="9" spans="1:12" ht="12.75">
      <c r="B9" s="7">
        <v>37240</v>
      </c>
      <c r="C9" s="8">
        <f>G9/H9*100</f>
        <v>42.97786372851885</v>
      </c>
      <c r="D9" s="8">
        <f>G9/I9</f>
        <v>3.768683353915191</v>
      </c>
      <c r="E9" s="14">
        <v>111159</v>
      </c>
      <c r="F9" s="12">
        <f>'[1]Sheet1'!BH253</f>
        <v>7.797</v>
      </c>
      <c r="G9" s="13">
        <f>E9*F9</f>
        <v>866706.723</v>
      </c>
      <c r="H9" s="13">
        <f>'[2]Combine'!$EU254</f>
        <v>2016635.188</v>
      </c>
      <c r="I9" s="13">
        <v>229976</v>
      </c>
      <c r="J9" s="6"/>
      <c r="K9" s="6"/>
      <c r="L9" s="6"/>
    </row>
    <row r="10" spans="1:9" ht="12.75">
      <c r="B10" s="7">
        <v>37605</v>
      </c>
      <c r="C10" s="8"/>
      <c r="D10" s="8"/>
      <c r="E10" s="14"/>
      <c r="F10" s="12"/>
      <c r="G10" s="13"/>
      <c r="H10" s="13"/>
      <c r="I10" s="13"/>
    </row>
    <row r="11" spans="1:9" ht="12.75">
      <c r="B11" s="7">
        <v>37970</v>
      </c>
      <c r="C11" s="8"/>
      <c r="D11" s="8"/>
      <c r="E11" s="14"/>
      <c r="F11" s="12"/>
      <c r="G11" s="13"/>
      <c r="H11" s="13"/>
      <c r="I11" s="13"/>
    </row>
    <row r="12" spans="1:9" ht="12.75">
      <c r="B12" s="7">
        <v>38336</v>
      </c>
      <c r="C12" s="8"/>
      <c r="D12" s="8"/>
      <c r="E12" s="14"/>
      <c r="F12" s="12"/>
      <c r="G12" s="13"/>
      <c r="H12" s="13"/>
      <c r="I12" s="13"/>
    </row>
    <row r="13" spans="1:2" ht="12.75">
      <c r="B13" s="7">
        <v>38701</v>
      </c>
    </row>
    <row r="15" spans="1:4" ht="12.75">
      <c r="A15" s="17" t="s">
        <v>16</v>
      </c>
      <c r="C15" s="20" t="s">
        <v>17</v>
      </c>
      <c r="D15" s="1" t="s">
        <v>18</v>
      </c>
    </row>
    <row r="16" spans="1:3" ht="12.75">
      <c r="A16" s="17"/>
      <c r="C16" s="20"/>
    </row>
    <row r="17" ht="12.75">
      <c r="A17" s="17" t="s">
        <v>19</v>
      </c>
    </row>
    <row r="18" spans="1:2" s="20" customFormat="1" ht="12.75">
      <c r="A18" s="18" t="s">
        <v>14</v>
      </c>
      <c r="B18" s="19"/>
    </row>
    <row r="20" ht="12.75">
      <c r="A20" s="17" t="s">
        <v>21</v>
      </c>
    </row>
    <row r="22" ht="12.75">
      <c r="A22" s="17" t="s">
        <v>22</v>
      </c>
    </row>
    <row r="29" ht="12.75">
      <c r="A29" s="17" t="s">
        <v>20</v>
      </c>
    </row>
    <row r="30" ht="12.75">
      <c r="A30" s="17"/>
    </row>
    <row r="32" spans="1:7" ht="12.75">
      <c r="A32" s="17" t="s">
        <v>23</v>
      </c>
      <c r="G32" s="17" t="s">
        <v>24</v>
      </c>
    </row>
  </sheetData>
  <hyperlinks>
    <hyperlink ref="A18:IV18" r:id="rId1" display="Hong Kong's Latest Foreign Currency Reserve Assets Figures Released"/>
    <hyperlink ref="C15" r:id="rId2" display="HKMA"/>
  </hyperlinks>
  <printOptions gridLines="1"/>
  <pageMargins left="0.75" right="0.75" top="1" bottom="1" header="0.5" footer="0.5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joe80g</cp:lastModifiedBy>
  <cp:lastPrinted>2005-03-29T02:59:41Z</cp:lastPrinted>
  <dcterms:created xsi:type="dcterms:W3CDTF">2000-10-11T06:12:35Z</dcterms:created>
  <dcterms:modified xsi:type="dcterms:W3CDTF">2005-03-29T02:59:52Z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