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<sst xmlns="http://schemas.openxmlformats.org/spreadsheetml/2006/main" count="10" uniqueCount="10">
  <si>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Domestic Exports and import</t>
  </si>
  <si>
    <t>imports</t>
  </si>
  <si>
    <t>re-export</t>
  </si>
  <si>
    <t>Total exports</t>
  </si>
  <si>
    <t>Domestic export</t>
  </si>
  <si>
    <t>Export of services</t>
  </si>
  <si>
    <t>Imports of services</t>
  </si>
  <si>
    <t>Visable Trade Balance</t>
  </si>
  <si>
    <t>Invisable Trade Balance</t>
  </si>
  <si>
    <t>Net Balance of Trade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</si>
</sst>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0">
    <font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b/>
      <sz val="5.5"/>
      <name val="Arial"/>
      <family val="2"/>
    </font>
    <font>
      <b/>
      <sz val="9.5"/>
      <name val="Arial"/>
      <family val="2"/>
    </font>
    <font>
      <b/>
      <sz val="10"/>
      <name val="Arial"/>
      <family val="2"/>
    </font>
    <font>
      <sz val="14.5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Invisable Trade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2575"/>
          <c:w val="0.9145"/>
          <c:h val="0.745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Sheet1!$B$41</c:f>
              <c:strCache>
                <c:ptCount val="1"/>
                <c:pt idx="0">
                  <c:v>Export of services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Sheet1!$A$42:$A$64</c:f>
              <c:numCache/>
            </c:numRef>
          </c:cat>
          <c:val>
            <c:numRef>
              <c:f>Sheet1!$B$42:$B$64</c:f>
              <c:numCache/>
            </c:numRef>
          </c:val>
          <c:smooth val="0"/>
        </c:ser>
        <c:ser>
          <c:idx val="1"/>
          <c:order val="1"/>
          <c:tx>
            <c:strRef>
              <c:f>Sheet1!$C$41</c:f>
              <c:strCache>
                <c:ptCount val="1"/>
                <c:pt idx="0">
                  <c:v>Imports of services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6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cat>
            <c:numRef>
              <c:f>Sheet1!$A$42:$A$64</c:f>
              <c:numCache/>
            </c:numRef>
          </c:cat>
          <c:val>
            <c:numRef>
              <c:f>Sheet1!$C$42:$C$64</c:f>
              <c:numCache/>
            </c:numRef>
          </c:val>
          <c:smooth val="0"/>
        </c:ser>
        <c:ser>
          <c:idx val="2"/>
          <c:order val="2"/>
          <c:tx>
            <c:strRef>
              <c:f>Sheet1!$D$41</c:f>
              <c:strCache>
                <c:ptCount val="1"/>
                <c:pt idx="0">
                  <c:v>Invisable Trade Balance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Sheet1!$A$42:$A$64</c:f>
              <c:numCache/>
            </c:numRef>
          </c:cat>
          <c:val>
            <c:numRef>
              <c:f>Sheet1!$D$42:$D$64</c:f>
              <c:numCache/>
            </c:numRef>
          </c:val>
          <c:smooth val="0"/>
        </c:ser>
        <c:axId val="37498551"/>
        <c:axId val="1942640"/>
      </c:lineChart>
      <c:catAx>
        <c:axId val="37498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42640"/>
        <c:crosses val="autoZero"/>
        <c:auto val="1"/>
        <c:lblOffset val="100"/>
        <c:noMultiLvlLbl val="0"/>
      </c:catAx>
      <c:valAx>
        <c:axId val="1942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HKD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4985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575"/>
          <c:y val="0.9345"/>
          <c:w val="0.9305"/>
          <c:h val="0.0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Visable Trade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215"/>
          <c:w val="0.9395"/>
          <c:h val="0.672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imports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Sheet1!$A$4:$A$26</c:f>
              <c:numCache/>
            </c:numRef>
          </c:cat>
          <c:val>
            <c:numRef>
              <c:f>Sheet1!$B$4:$B$26</c:f>
              <c:numCache/>
            </c:numRef>
          </c:val>
          <c:smooth val="0"/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Total exports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Sheet1!$A$4:$A$26</c:f>
              <c:numCache/>
            </c:numRef>
          </c:cat>
          <c:val>
            <c:numRef>
              <c:f>Sheet1!$C$4:$C$26</c:f>
              <c:numCache/>
            </c:numRef>
          </c:val>
          <c:smooth val="0"/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re-export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Sheet1!$A$4:$A$26</c:f>
              <c:numCache/>
            </c:numRef>
          </c:cat>
          <c:val>
            <c:numRef>
              <c:f>Sheet1!$D$4:$D$26</c:f>
              <c:numCache/>
            </c:numRef>
          </c:val>
          <c:smooth val="0"/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Domestic export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Sheet1!$A$4:$A$26</c:f>
              <c:numCache/>
            </c:numRef>
          </c:cat>
          <c:val>
            <c:numRef>
              <c:f>Sheet1!$E$4:$E$26</c:f>
              <c:numCache/>
            </c:numRef>
          </c:val>
          <c:smooth val="0"/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Visable Trade Balance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Sheet1!$A$4:$A$26</c:f>
              <c:numCache/>
            </c:numRef>
          </c:cat>
          <c:val>
            <c:numRef>
              <c:f>Sheet1!$F$4:$F$26</c:f>
              <c:numCache/>
            </c:numRef>
          </c:val>
          <c:smooth val="0"/>
        </c:ser>
        <c:axId val="17483761"/>
        <c:axId val="23136122"/>
      </c:lineChart>
      <c:catAx>
        <c:axId val="17483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136122"/>
        <c:crosses val="autoZero"/>
        <c:auto val="1"/>
        <c:lblOffset val="100"/>
        <c:noMultiLvlLbl val="0"/>
      </c:catAx>
      <c:valAx>
        <c:axId val="23136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HKD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4837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3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Sheet1!$A$73</c:f>
              <c:strCache>
                <c:ptCount val="1"/>
                <c:pt idx="0">
                  <c:v>Net Balance of Trade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Sheet1!$A$74:$A$100</c:f>
              <c:numCache/>
            </c:numRef>
          </c:cat>
          <c:val>
            <c:numRef>
              <c:f>Sheet1!$B$74:$B$100</c:f>
              <c:numCache/>
            </c:numRef>
          </c:val>
          <c:smooth val="0"/>
        </c:ser>
        <c:axId val="6898507"/>
        <c:axId val="62086564"/>
      </c:lineChart>
      <c:catAx>
        <c:axId val="6898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086564"/>
        <c:crosses val="autoZero"/>
        <c:auto val="1"/>
        <c:lblOffset val="100"/>
        <c:noMultiLvlLbl val="0"/>
      </c:catAx>
      <c:valAx>
        <c:axId val="620865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898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41</xdr:row>
      <xdr:rowOff>0</xdr:rowOff>
    </xdr:from>
    <xdr:to>
      <xdr:col>12</xdr:col>
      <xdr:colOff>133350</xdr:colOff>
      <xdr:row>64</xdr:row>
      <xdr:rowOff>0</xdr:rowOff>
    </xdr:to>
    <xdr:graphicFrame>
      <xdr:nvGraphicFramePr>
        <xdr:cNvPr id="1" name="Chart 1"/>
        <xdr:cNvGraphicFramePr/>
      </xdr:nvGraphicFramePr>
      <xdr:xfrm>
        <a:off x="2562225" y="6705600"/>
        <a:ext cx="48863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3</xdr:row>
      <xdr:rowOff>19050</xdr:rowOff>
    </xdr:from>
    <xdr:to>
      <xdr:col>13</xdr:col>
      <xdr:colOff>571500</xdr:colOff>
      <xdr:row>25</xdr:row>
      <xdr:rowOff>152400</xdr:rowOff>
    </xdr:to>
    <xdr:graphicFrame>
      <xdr:nvGraphicFramePr>
        <xdr:cNvPr id="2" name="Chart 2"/>
        <xdr:cNvGraphicFramePr/>
      </xdr:nvGraphicFramePr>
      <xdr:xfrm>
        <a:off x="3695700" y="571500"/>
        <a:ext cx="480060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381000</xdr:colOff>
      <xdr:row>78</xdr:row>
      <xdr:rowOff>28575</xdr:rowOff>
    </xdr:from>
    <xdr:to>
      <xdr:col>11</xdr:col>
      <xdr:colOff>76200</xdr:colOff>
      <xdr:row>100</xdr:row>
      <xdr:rowOff>85725</xdr:rowOff>
    </xdr:to>
    <xdr:graphicFrame>
      <xdr:nvGraphicFramePr>
        <xdr:cNvPr id="3" name="Chart 5"/>
        <xdr:cNvGraphicFramePr/>
      </xdr:nvGraphicFramePr>
      <xdr:xfrm>
        <a:off x="1600200" y="12792075"/>
        <a:ext cx="5181600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workbookViewId="0" topLeftCell="A62">
      <selection activeCell="A68" sqref="A68:IV68"/>
    </sheetView>
  </sheetViews>
  <sheetFormatPr defaultColWidth="9.140625" defaultRowHeight="12.75"/>
  <sheetData>
    <row r="1" ht="18">
      <c r="A1" s="2" t="s">
        <v>0</v>
      </c>
    </row>
    <row r="3" spans="1:6" ht="12.75">
      <c r="A3" s="1"/>
      <c r="B3" t="s">
        <v>1</v>
      </c>
      <c r="C3" t="s">
        <v>3</v>
      </c>
      <c r="D3" t="s">
        <v>2</v>
      </c>
      <c r="E3" t="s">
        <v>4</v>
      </c>
      <c r="F3" t="s">
        <v>7</v>
      </c>
    </row>
    <row r="4" spans="1:6" ht="12.75">
      <c r="A4">
        <v>1974</v>
      </c>
      <c r="B4">
        <v>34142</v>
      </c>
      <c r="C4">
        <v>30036</v>
      </c>
      <c r="D4">
        <v>7124</v>
      </c>
      <c r="E4">
        <v>22911</v>
      </c>
      <c r="F4">
        <f aca="true" t="shared" si="0" ref="F4:F26">C4-B4</f>
        <v>-4106</v>
      </c>
    </row>
    <row r="5" spans="1:6" ht="12.75">
      <c r="A5">
        <v>1975</v>
      </c>
      <c r="B5">
        <v>33532</v>
      </c>
      <c r="C5">
        <v>29832</v>
      </c>
      <c r="D5">
        <v>6973</v>
      </c>
      <c r="E5">
        <v>22859</v>
      </c>
      <c r="F5">
        <f t="shared" si="0"/>
        <v>-3700</v>
      </c>
    </row>
    <row r="6" spans="1:6" ht="12.75">
      <c r="A6">
        <v>1976</v>
      </c>
      <c r="B6">
        <v>43520</v>
      </c>
      <c r="C6">
        <v>41557</v>
      </c>
      <c r="D6">
        <v>8928</v>
      </c>
      <c r="E6">
        <v>32629</v>
      </c>
      <c r="F6">
        <f t="shared" si="0"/>
        <v>-1963</v>
      </c>
    </row>
    <row r="7" spans="1:6" ht="12.75">
      <c r="A7">
        <v>1977</v>
      </c>
      <c r="B7">
        <v>48796</v>
      </c>
      <c r="C7">
        <v>44833</v>
      </c>
      <c r="D7">
        <v>9829</v>
      </c>
      <c r="E7">
        <v>35004</v>
      </c>
      <c r="F7">
        <f t="shared" si="0"/>
        <v>-3963</v>
      </c>
    </row>
    <row r="8" spans="1:6" ht="12.75">
      <c r="A8">
        <v>1978</v>
      </c>
      <c r="B8">
        <v>63263</v>
      </c>
      <c r="C8">
        <v>53908</v>
      </c>
      <c r="D8">
        <v>13197</v>
      </c>
      <c r="E8">
        <v>40711</v>
      </c>
      <c r="F8">
        <f t="shared" si="0"/>
        <v>-9355</v>
      </c>
    </row>
    <row r="9" spans="1:6" ht="12.75">
      <c r="A9">
        <v>1979</v>
      </c>
      <c r="B9">
        <v>86339</v>
      </c>
      <c r="C9">
        <v>75934</v>
      </c>
      <c r="D9">
        <v>20022</v>
      </c>
      <c r="E9">
        <v>55912</v>
      </c>
      <c r="F9">
        <f t="shared" si="0"/>
        <v>-10405</v>
      </c>
    </row>
    <row r="10" spans="1:6" ht="12.75">
      <c r="A10">
        <v>1980</v>
      </c>
      <c r="B10">
        <v>111794</v>
      </c>
      <c r="C10">
        <v>98242</v>
      </c>
      <c r="D10">
        <v>30072</v>
      </c>
      <c r="E10">
        <v>68171</v>
      </c>
      <c r="F10">
        <f t="shared" si="0"/>
        <v>-13552</v>
      </c>
    </row>
    <row r="11" spans="1:6" ht="12.75">
      <c r="A11">
        <v>1981</v>
      </c>
      <c r="B11">
        <v>139246</v>
      </c>
      <c r="C11">
        <v>122163</v>
      </c>
      <c r="D11">
        <v>41739</v>
      </c>
      <c r="E11">
        <v>80423</v>
      </c>
      <c r="F11">
        <f t="shared" si="0"/>
        <v>-17083</v>
      </c>
    </row>
    <row r="12" spans="1:6" ht="12.75">
      <c r="A12">
        <v>1982</v>
      </c>
      <c r="B12">
        <v>143769</v>
      </c>
      <c r="C12">
        <v>127385</v>
      </c>
      <c r="D12">
        <v>44353</v>
      </c>
      <c r="E12">
        <v>83032</v>
      </c>
      <c r="F12">
        <f t="shared" si="0"/>
        <v>-16384</v>
      </c>
    </row>
    <row r="13" spans="1:6" ht="12.75">
      <c r="A13">
        <v>1983</v>
      </c>
      <c r="B13">
        <v>176574</v>
      </c>
      <c r="C13">
        <v>160699</v>
      </c>
      <c r="D13">
        <v>56294</v>
      </c>
      <c r="E13">
        <v>104405</v>
      </c>
      <c r="F13">
        <f t="shared" si="0"/>
        <v>-15875</v>
      </c>
    </row>
    <row r="14" spans="1:6" ht="12.75">
      <c r="A14">
        <v>1984</v>
      </c>
      <c r="B14">
        <v>224802</v>
      </c>
      <c r="C14">
        <v>221441</v>
      </c>
      <c r="D14">
        <v>83504</v>
      </c>
      <c r="E14">
        <v>137936</v>
      </c>
      <c r="F14">
        <f t="shared" si="0"/>
        <v>-3361</v>
      </c>
    </row>
    <row r="15" spans="1:6" ht="12.75">
      <c r="A15">
        <v>1985</v>
      </c>
      <c r="B15">
        <v>232617</v>
      </c>
      <c r="C15">
        <v>235152</v>
      </c>
      <c r="D15">
        <v>105270</v>
      </c>
      <c r="E15">
        <v>129882</v>
      </c>
      <c r="F15">
        <f t="shared" si="0"/>
        <v>2535</v>
      </c>
    </row>
    <row r="16" spans="1:6" ht="12.75">
      <c r="A16">
        <v>1986</v>
      </c>
      <c r="B16">
        <v>277500</v>
      </c>
      <c r="C16">
        <v>176530</v>
      </c>
      <c r="D16">
        <v>122546</v>
      </c>
      <c r="E16">
        <v>153983</v>
      </c>
      <c r="F16">
        <f t="shared" si="0"/>
        <v>-100970</v>
      </c>
    </row>
    <row r="17" spans="1:6" ht="12.75">
      <c r="A17">
        <v>1987</v>
      </c>
      <c r="B17">
        <v>379989</v>
      </c>
      <c r="C17">
        <v>378034</v>
      </c>
      <c r="D17">
        <v>182780</v>
      </c>
      <c r="E17">
        <v>195254</v>
      </c>
      <c r="F17">
        <f t="shared" si="0"/>
        <v>-1955</v>
      </c>
    </row>
    <row r="18" spans="1:6" ht="12.75">
      <c r="A18">
        <v>1988</v>
      </c>
      <c r="B18">
        <v>501174</v>
      </c>
      <c r="C18">
        <v>493069</v>
      </c>
      <c r="D18">
        <v>275405</v>
      </c>
      <c r="E18">
        <v>217664</v>
      </c>
      <c r="F18">
        <f t="shared" si="0"/>
        <v>-8105</v>
      </c>
    </row>
    <row r="19" spans="1:6" ht="12.75">
      <c r="A19">
        <v>1989</v>
      </c>
      <c r="B19">
        <v>565219</v>
      </c>
      <c r="C19">
        <v>570509</v>
      </c>
      <c r="D19">
        <v>345406</v>
      </c>
      <c r="E19">
        <v>224104</v>
      </c>
      <c r="F19">
        <f t="shared" si="0"/>
        <v>5290</v>
      </c>
    </row>
    <row r="20" spans="1:6" ht="12.75">
      <c r="A20">
        <v>1990</v>
      </c>
      <c r="B20">
        <v>645200</v>
      </c>
      <c r="C20">
        <v>639874</v>
      </c>
      <c r="D20">
        <v>413999</v>
      </c>
      <c r="E20">
        <v>225875</v>
      </c>
      <c r="F20">
        <f t="shared" si="0"/>
        <v>-5326</v>
      </c>
    </row>
    <row r="21" spans="1:6" ht="12.75">
      <c r="A21">
        <v>1991</v>
      </c>
      <c r="B21">
        <v>782042</v>
      </c>
      <c r="C21">
        <v>765886</v>
      </c>
      <c r="D21">
        <v>534841</v>
      </c>
      <c r="E21">
        <v>231045</v>
      </c>
      <c r="F21">
        <f t="shared" si="0"/>
        <v>-16156</v>
      </c>
    </row>
    <row r="22" spans="1:6" ht="12.75">
      <c r="A22">
        <v>1992</v>
      </c>
      <c r="B22">
        <v>958462</v>
      </c>
      <c r="C22">
        <v>924953</v>
      </c>
      <c r="D22">
        <v>690829</v>
      </c>
      <c r="E22">
        <v>234124</v>
      </c>
      <c r="F22">
        <f t="shared" si="0"/>
        <v>-33509</v>
      </c>
    </row>
    <row r="23" spans="1:6" ht="12.75">
      <c r="A23">
        <v>1993</v>
      </c>
      <c r="B23">
        <v>1075710</v>
      </c>
      <c r="C23">
        <v>1046205</v>
      </c>
      <c r="D23">
        <v>823223</v>
      </c>
      <c r="E23">
        <v>223027</v>
      </c>
      <c r="F23">
        <f t="shared" si="0"/>
        <v>-29505</v>
      </c>
    </row>
    <row r="24" spans="1:6" ht="12.75">
      <c r="A24">
        <v>1994</v>
      </c>
      <c r="B24">
        <v>1254427</v>
      </c>
      <c r="C24">
        <v>1170013</v>
      </c>
      <c r="D24">
        <v>947921</v>
      </c>
      <c r="E24">
        <v>222092</v>
      </c>
      <c r="F24">
        <f t="shared" si="0"/>
        <v>-84414</v>
      </c>
    </row>
    <row r="25" spans="1:6" ht="12.75">
      <c r="A25">
        <v>1995</v>
      </c>
      <c r="B25">
        <v>1495706</v>
      </c>
      <c r="C25">
        <v>1344127</v>
      </c>
      <c r="D25">
        <v>1112470</v>
      </c>
      <c r="E25">
        <v>231657</v>
      </c>
      <c r="F25">
        <f t="shared" si="0"/>
        <v>-151579</v>
      </c>
    </row>
    <row r="26" spans="1:6" ht="12.75">
      <c r="A26">
        <v>1996</v>
      </c>
      <c r="B26">
        <v>1539851</v>
      </c>
      <c r="C26">
        <v>1397917</v>
      </c>
      <c r="D26">
        <v>1185758</v>
      </c>
      <c r="E26">
        <v>212160</v>
      </c>
      <c r="F26">
        <f t="shared" si="0"/>
        <v>-141934</v>
      </c>
    </row>
    <row r="41" spans="1:4" ht="12.75">
      <c r="A41" s="1"/>
      <c r="B41" t="s">
        <v>5</v>
      </c>
      <c r="C41" t="s">
        <v>6</v>
      </c>
      <c r="D41" t="s">
        <v>8</v>
      </c>
    </row>
    <row r="42" spans="1:4" ht="12.75">
      <c r="A42">
        <v>1974</v>
      </c>
      <c r="B42">
        <v>11191</v>
      </c>
      <c r="C42">
        <v>4884</v>
      </c>
      <c r="D42">
        <f>B42-C42</f>
        <v>6307</v>
      </c>
    </row>
    <row r="43" spans="1:4" ht="12.75">
      <c r="A43">
        <v>1975</v>
      </c>
      <c r="B43">
        <v>11837</v>
      </c>
      <c r="C43">
        <v>5451</v>
      </c>
      <c r="D43">
        <f aca="true" t="shared" si="1" ref="D43:D64">B43-C43</f>
        <v>6386</v>
      </c>
    </row>
    <row r="44" spans="1:4" ht="12.75">
      <c r="A44">
        <v>1976</v>
      </c>
      <c r="B44">
        <v>15254</v>
      </c>
      <c r="C44">
        <v>6657</v>
      </c>
      <c r="D44">
        <f t="shared" si="1"/>
        <v>8597</v>
      </c>
    </row>
    <row r="45" spans="1:4" ht="12.75">
      <c r="A45">
        <v>1977</v>
      </c>
      <c r="B45">
        <v>16584</v>
      </c>
      <c r="C45">
        <v>7982</v>
      </c>
      <c r="D45">
        <f t="shared" si="1"/>
        <v>8602</v>
      </c>
    </row>
    <row r="46" spans="1:4" ht="12.75">
      <c r="A46">
        <v>1978</v>
      </c>
      <c r="B46">
        <v>19810</v>
      </c>
      <c r="C46">
        <v>9796</v>
      </c>
      <c r="D46">
        <f t="shared" si="1"/>
        <v>10014</v>
      </c>
    </row>
    <row r="47" spans="1:4" ht="12.75">
      <c r="A47">
        <v>1979</v>
      </c>
      <c r="B47">
        <v>25192</v>
      </c>
      <c r="C47">
        <v>13737</v>
      </c>
      <c r="D47">
        <f t="shared" si="1"/>
        <v>11455</v>
      </c>
    </row>
    <row r="48" spans="1:4" ht="12.75">
      <c r="A48">
        <v>1980</v>
      </c>
      <c r="B48">
        <v>29164</v>
      </c>
      <c r="C48">
        <v>16592</v>
      </c>
      <c r="D48">
        <f t="shared" si="1"/>
        <v>12572</v>
      </c>
    </row>
    <row r="49" spans="1:4" ht="12.75">
      <c r="A49">
        <v>1981</v>
      </c>
      <c r="B49">
        <v>35332</v>
      </c>
      <c r="C49">
        <v>21807</v>
      </c>
      <c r="D49">
        <f t="shared" si="1"/>
        <v>13525</v>
      </c>
    </row>
    <row r="50" spans="1:4" ht="12.75">
      <c r="A50">
        <v>1982</v>
      </c>
      <c r="B50">
        <v>40051</v>
      </c>
      <c r="C50">
        <v>23870</v>
      </c>
      <c r="D50">
        <f t="shared" si="1"/>
        <v>16181</v>
      </c>
    </row>
    <row r="51" spans="1:4" ht="12.75">
      <c r="A51">
        <v>1983</v>
      </c>
      <c r="B51">
        <v>46307</v>
      </c>
      <c r="C51">
        <v>28253</v>
      </c>
      <c r="D51">
        <f t="shared" si="1"/>
        <v>18054</v>
      </c>
    </row>
    <row r="52" spans="1:4" ht="12.75">
      <c r="A52">
        <v>1984</v>
      </c>
      <c r="B52">
        <v>56370</v>
      </c>
      <c r="C52">
        <v>33930</v>
      </c>
      <c r="D52">
        <f t="shared" si="1"/>
        <v>22440</v>
      </c>
    </row>
    <row r="53" spans="1:4" ht="12.75">
      <c r="A53">
        <v>1985</v>
      </c>
      <c r="B53">
        <v>61050</v>
      </c>
      <c r="C53">
        <v>37949</v>
      </c>
      <c r="D53">
        <f t="shared" si="1"/>
        <v>23101</v>
      </c>
    </row>
    <row r="54" spans="1:4" ht="12.75">
      <c r="A54">
        <v>1986</v>
      </c>
      <c r="B54">
        <v>71815</v>
      </c>
      <c r="C54">
        <v>44271</v>
      </c>
      <c r="D54">
        <f t="shared" si="1"/>
        <v>27544</v>
      </c>
    </row>
    <row r="55" spans="1:4" ht="12.75">
      <c r="A55">
        <v>1987</v>
      </c>
      <c r="B55">
        <v>92272</v>
      </c>
      <c r="C55">
        <v>52324</v>
      </c>
      <c r="D55">
        <f t="shared" si="1"/>
        <v>39948</v>
      </c>
    </row>
    <row r="56" spans="1:4" ht="12.75">
      <c r="A56">
        <v>1988</v>
      </c>
      <c r="B56">
        <v>110928</v>
      </c>
      <c r="C56">
        <v>62806</v>
      </c>
      <c r="D56">
        <f t="shared" si="1"/>
        <v>48122</v>
      </c>
    </row>
    <row r="57" spans="1:4" ht="12.75">
      <c r="A57">
        <v>1989</v>
      </c>
      <c r="B57">
        <v>127147</v>
      </c>
      <c r="C57">
        <v>72173</v>
      </c>
      <c r="D57">
        <f t="shared" si="1"/>
        <v>54974</v>
      </c>
    </row>
    <row r="58" spans="1:4" ht="12.75">
      <c r="A58">
        <v>1990</v>
      </c>
      <c r="B58">
        <v>142321</v>
      </c>
      <c r="C58">
        <v>87692</v>
      </c>
      <c r="D58">
        <f t="shared" si="1"/>
        <v>54629</v>
      </c>
    </row>
    <row r="59" spans="1:4" ht="12.75">
      <c r="A59">
        <v>1991</v>
      </c>
      <c r="B59">
        <v>161087</v>
      </c>
      <c r="C59">
        <v>100814</v>
      </c>
      <c r="D59">
        <f t="shared" si="1"/>
        <v>60273</v>
      </c>
    </row>
    <row r="60" spans="1:4" ht="12.75">
      <c r="A60">
        <v>1992</v>
      </c>
      <c r="B60">
        <v>189352</v>
      </c>
      <c r="C60">
        <v>114242</v>
      </c>
      <c r="D60">
        <f t="shared" si="1"/>
        <v>75110</v>
      </c>
    </row>
    <row r="61" spans="1:4" ht="12.75">
      <c r="A61">
        <v>1993</v>
      </c>
      <c r="B61">
        <v>215577</v>
      </c>
      <c r="C61">
        <v>122994</v>
      </c>
      <c r="D61">
        <f t="shared" si="1"/>
        <v>92583</v>
      </c>
    </row>
    <row r="62" spans="1:4" ht="12.75">
      <c r="A62">
        <v>1994</v>
      </c>
      <c r="B62">
        <v>240668</v>
      </c>
      <c r="C62">
        <v>144067</v>
      </c>
      <c r="D62">
        <f t="shared" si="1"/>
        <v>96601</v>
      </c>
    </row>
    <row r="63" spans="1:4" ht="12.75">
      <c r="A63">
        <v>1995</v>
      </c>
      <c r="B63">
        <v>265635</v>
      </c>
      <c r="C63">
        <v>160877</v>
      </c>
      <c r="D63">
        <f t="shared" si="1"/>
        <v>104758</v>
      </c>
    </row>
    <row r="64" spans="1:4" ht="12.75">
      <c r="A64">
        <v>1996</v>
      </c>
      <c r="B64">
        <v>296188</v>
      </c>
      <c r="C64">
        <v>170936</v>
      </c>
      <c r="D64">
        <f t="shared" si="1"/>
        <v>125252</v>
      </c>
    </row>
    <row r="73" ht="18">
      <c r="A73" s="2" t="s">
        <v>9</v>
      </c>
    </row>
    <row r="74" spans="1:2" ht="12.75">
      <c r="A74">
        <v>1974</v>
      </c>
      <c r="B74">
        <f>F4+D42</f>
        <v>2201</v>
      </c>
    </row>
    <row r="75" spans="1:2" ht="12.75">
      <c r="A75">
        <v>1975</v>
      </c>
      <c r="B75">
        <f>F5+D43</f>
        <v>2686</v>
      </c>
    </row>
    <row r="76" spans="1:2" ht="12.75">
      <c r="A76">
        <v>1976</v>
      </c>
      <c r="B76">
        <f>F6+D44</f>
        <v>6634</v>
      </c>
    </row>
    <row r="77" spans="1:2" ht="12.75">
      <c r="A77">
        <v>1977</v>
      </c>
      <c r="B77">
        <f>F7+D45</f>
        <v>4639</v>
      </c>
    </row>
    <row r="78" spans="1:2" ht="12.75">
      <c r="A78">
        <v>1978</v>
      </c>
      <c r="B78">
        <f>F8+D46</f>
        <v>659</v>
      </c>
    </row>
    <row r="79" spans="1:2" ht="12.75">
      <c r="A79">
        <v>1979</v>
      </c>
      <c r="B79">
        <f>F9+D47</f>
        <v>1050</v>
      </c>
    </row>
    <row r="80" spans="1:2" ht="12.75">
      <c r="A80">
        <v>1980</v>
      </c>
      <c r="B80">
        <f>F10+D48</f>
        <v>-980</v>
      </c>
    </row>
    <row r="81" spans="1:2" ht="12.75">
      <c r="A81">
        <v>1981</v>
      </c>
      <c r="B81">
        <f>F11+D49</f>
        <v>-3558</v>
      </c>
    </row>
    <row r="82" spans="1:2" ht="12.75">
      <c r="A82">
        <v>1982</v>
      </c>
      <c r="B82">
        <f>F12+D50</f>
        <v>-203</v>
      </c>
    </row>
    <row r="83" spans="1:2" ht="12.75">
      <c r="A83">
        <v>1983</v>
      </c>
      <c r="B83">
        <f>F13+D51</f>
        <v>2179</v>
      </c>
    </row>
    <row r="84" spans="1:2" ht="12.75">
      <c r="A84">
        <v>1984</v>
      </c>
      <c r="B84">
        <f>F14+D52</f>
        <v>19079</v>
      </c>
    </row>
    <row r="85" spans="1:2" ht="12.75">
      <c r="A85">
        <v>1985</v>
      </c>
      <c r="B85">
        <f>F15+D53</f>
        <v>25636</v>
      </c>
    </row>
    <row r="86" spans="1:2" ht="12.75">
      <c r="A86">
        <v>1986</v>
      </c>
      <c r="B86">
        <f>F16+D54</f>
        <v>-73426</v>
      </c>
    </row>
    <row r="87" spans="1:2" ht="12.75">
      <c r="A87">
        <v>1987</v>
      </c>
      <c r="B87">
        <f>F17+D55</f>
        <v>37993</v>
      </c>
    </row>
    <row r="88" spans="1:2" ht="12.75">
      <c r="A88">
        <v>1988</v>
      </c>
      <c r="B88">
        <f>F18+D56</f>
        <v>40017</v>
      </c>
    </row>
    <row r="89" spans="1:2" ht="12.75">
      <c r="A89">
        <v>1989</v>
      </c>
      <c r="B89">
        <f>F19+D57</f>
        <v>60264</v>
      </c>
    </row>
    <row r="90" spans="1:2" ht="12.75">
      <c r="A90">
        <v>1990</v>
      </c>
      <c r="B90">
        <f>F20+D58</f>
        <v>49303</v>
      </c>
    </row>
    <row r="91" spans="1:2" ht="12.75">
      <c r="A91">
        <v>1991</v>
      </c>
      <c r="B91">
        <f>F21+D59</f>
        <v>44117</v>
      </c>
    </row>
    <row r="92" spans="1:2" ht="12.75">
      <c r="A92">
        <v>1992</v>
      </c>
      <c r="B92">
        <f>F22+D60</f>
        <v>41601</v>
      </c>
    </row>
    <row r="93" spans="1:2" ht="12.75">
      <c r="A93">
        <v>1993</v>
      </c>
      <c r="B93">
        <f>F23+D61</f>
        <v>63078</v>
      </c>
    </row>
    <row r="94" spans="1:2" ht="12.75">
      <c r="A94">
        <v>1994</v>
      </c>
      <c r="B94">
        <f>F24+D62</f>
        <v>12187</v>
      </c>
    </row>
    <row r="95" spans="1:2" ht="12.75">
      <c r="A95">
        <v>1995</v>
      </c>
      <c r="B95">
        <f>F25+D63</f>
        <v>-46821</v>
      </c>
    </row>
    <row r="96" spans="1:2" ht="12.75">
      <c r="A96">
        <v>1996</v>
      </c>
      <c r="B96">
        <f>F26+D64</f>
        <v>-16682</v>
      </c>
    </row>
    <row r="97" ht="12.75">
      <c r="A97">
        <v>1997</v>
      </c>
    </row>
    <row r="98" ht="12.75">
      <c r="A98">
        <v>1998</v>
      </c>
    </row>
    <row r="99" ht="12.75">
      <c r="A99">
        <v>1999</v>
      </c>
    </row>
    <row r="100" ht="12.75">
      <c r="A100">
        <v>2000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COMPAQ</cp:lastModifiedBy>
  <cp:lastPrinted>1999-09-07T08:38:33Z</cp:lastPrinted>
  <dcterms:created xsi:type="dcterms:W3CDTF">1999-06-30T06:14:52Z</dcterms:created>
  <dcterms:modified xsi:type="dcterms:W3CDTF">1999-08-31T23:38:58Z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